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chell.van.oort\Downloads\"/>
    </mc:Choice>
  </mc:AlternateContent>
  <xr:revisionPtr revIDLastSave="0" documentId="8_{8C529820-8B6B-404D-86F0-908E8BA8EDD3}" xr6:coauthVersionLast="47" xr6:coauthVersionMax="47" xr10:uidLastSave="{00000000-0000-0000-0000-000000000000}"/>
  <bookViews>
    <workbookView xWindow="-28920" yWindow="-90" windowWidth="29040" windowHeight="15720" xr2:uid="{8B3539E9-4898-4C61-BA85-BC819F251182}"/>
  </bookViews>
  <sheets>
    <sheet name="Blad1" sheetId="1" r:id="rId1"/>
  </sheets>
  <definedNames>
    <definedName name="_xlnm.Print_Area" localSheetId="0">Blad1!$A$1:$G$44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1" l="1"/>
  <c r="E63" i="1"/>
  <c r="E62" i="1"/>
  <c r="E65" i="1"/>
  <c r="E64" i="1"/>
  <c r="E61" i="1"/>
  <c r="E60" i="1"/>
  <c r="E50" i="1"/>
  <c r="E40" i="1"/>
  <c r="E33" i="1"/>
  <c r="E21" i="1"/>
  <c r="E26" i="1"/>
  <c r="E22" i="1"/>
  <c r="E25" i="1"/>
  <c r="E24" i="1"/>
  <c r="E23" i="1"/>
  <c r="E71" i="1" l="1"/>
  <c r="E72" i="1" s="1"/>
  <c r="E7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Anselma van den Berg</author>
  </authors>
  <commentList>
    <comment ref="A14" authorId="0" shapeId="0" xr:uid="{973B4B1B-8C8F-439E-824C-2C034819B275}">
      <text>
        <r>
          <rPr>
            <b/>
            <sz val="9"/>
            <color indexed="81"/>
            <rFont val="Tahoma"/>
            <family val="2"/>
          </rPr>
          <t xml:space="preserve">The LLC where the expenses should be allocated.
</t>
        </r>
      </text>
    </comment>
    <comment ref="A17" authorId="0" shapeId="0" xr:uid="{C3489CEE-A6DB-4B16-857D-D46E967B1C47}">
      <text>
        <r>
          <rPr>
            <b/>
            <sz val="9"/>
            <color indexed="81"/>
            <rFont val="Tahoma"/>
            <family val="2"/>
          </rPr>
          <t>Name of the budget holder who approved this order.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<sst xmlns="http://schemas.openxmlformats.org/spreadsheetml/2006/main" count="88" uniqueCount="63">
  <si>
    <t>Article</t>
  </si>
  <si>
    <t>Quantity</t>
  </si>
  <si>
    <t>Price per piece</t>
  </si>
  <si>
    <t>Size</t>
  </si>
  <si>
    <t xml:space="preserve">S </t>
  </si>
  <si>
    <t>M</t>
  </si>
  <si>
    <t>L</t>
  </si>
  <si>
    <t>XL</t>
  </si>
  <si>
    <t>XXL</t>
  </si>
  <si>
    <t>S</t>
  </si>
  <si>
    <t xml:space="preserve">Size </t>
  </si>
  <si>
    <t>BTW 21%</t>
  </si>
  <si>
    <t>The following graduated prices apply for the polo shirts:</t>
  </si>
  <si>
    <t xml:space="preserve">Box of </t>
  </si>
  <si>
    <t>Subtotal</t>
  </si>
  <si>
    <t>Your information</t>
  </si>
  <si>
    <t>Contact person</t>
  </si>
  <si>
    <t>E-mail address</t>
  </si>
  <si>
    <t>Delivery</t>
  </si>
  <si>
    <t>Name branche</t>
  </si>
  <si>
    <t>Your name</t>
  </si>
  <si>
    <t>Postal code and city</t>
  </si>
  <si>
    <t>Country</t>
  </si>
  <si>
    <t xml:space="preserve">Invoicing
</t>
  </si>
  <si>
    <t>LCC/BV</t>
  </si>
  <si>
    <t>Cost center</t>
  </si>
  <si>
    <t>Name budgetholder</t>
  </si>
  <si>
    <t>Total  excl shipping costs</t>
  </si>
  <si>
    <t>Your discount will be calculated after you place your order.</t>
  </si>
  <si>
    <r>
      <t xml:space="preserve">Pen
</t>
    </r>
    <r>
      <rPr>
        <b/>
        <sz val="10"/>
        <color theme="1"/>
        <rFont val="Trebuchet MS"/>
        <family val="2"/>
      </rPr>
      <t>(50-100-200-400-800-1000 pc.)</t>
    </r>
  </si>
  <si>
    <r>
      <t xml:space="preserve">Jute shopping bag
</t>
    </r>
    <r>
      <rPr>
        <b/>
        <sz val="10"/>
        <color theme="1"/>
        <rFont val="Trebuchet MS"/>
        <family val="2"/>
      </rPr>
      <t>(10-25-50-100 pc.)</t>
    </r>
  </si>
  <si>
    <r>
      <t xml:space="preserve">Thermos flask
</t>
    </r>
    <r>
      <rPr>
        <b/>
        <sz val="10"/>
        <color theme="1"/>
        <rFont val="Trebuchet MS"/>
        <family val="2"/>
      </rPr>
      <t>(10-25-50-100 pc.)</t>
    </r>
  </si>
  <si>
    <r>
      <t xml:space="preserve">Notepad A5 size
</t>
    </r>
    <r>
      <rPr>
        <b/>
        <sz val="10"/>
        <color theme="1"/>
        <rFont val="Trebuchet MS"/>
        <family val="2"/>
      </rPr>
      <t>(10-25-50-100 pc.)</t>
    </r>
  </si>
  <si>
    <r>
      <t xml:space="preserve"> Polo Shirt men*
</t>
    </r>
    <r>
      <rPr>
        <b/>
        <sz val="10"/>
        <color theme="1"/>
        <rFont val="Trebuchet MS"/>
        <family val="2"/>
      </rPr>
      <t>(10-25-50-100-200-400-800-1000 pc.)</t>
    </r>
  </si>
  <si>
    <r>
      <t xml:space="preserve">Polo Shirt women*
</t>
    </r>
    <r>
      <rPr>
        <b/>
        <sz val="10"/>
        <color theme="1"/>
        <rFont val="Trebuchet MS"/>
        <family val="2"/>
      </rPr>
      <t>(10-25-50-100-200-400-800-1000 pc.)</t>
    </r>
  </si>
  <si>
    <t>Check the table below for the graduated prices.</t>
  </si>
  <si>
    <t>Telephone number</t>
  </si>
  <si>
    <t>Address</t>
  </si>
  <si>
    <t>Department</t>
  </si>
  <si>
    <r>
      <t xml:space="preserve">Note! </t>
    </r>
    <r>
      <rPr>
        <sz val="11"/>
        <color theme="1"/>
        <rFont val="Trebuchet MS"/>
        <family val="2"/>
      </rPr>
      <t>Fill in one of the indicated order units of the product.</t>
    </r>
  </si>
  <si>
    <t xml:space="preserve">Total costs </t>
  </si>
  <si>
    <r>
      <t xml:space="preserve">Rollerclip badge holder 
</t>
    </r>
    <r>
      <rPr>
        <b/>
        <sz val="10"/>
        <color theme="1"/>
        <rFont val="Trebuchet MS"/>
        <family val="2"/>
      </rPr>
      <t>(25-50-100-200-400 pc.)</t>
    </r>
  </si>
  <si>
    <r>
      <t xml:space="preserve">Cool bag 20x14x13cm
</t>
    </r>
    <r>
      <rPr>
        <b/>
        <sz val="10"/>
        <color theme="1"/>
        <rFont val="Trebuchet MS"/>
        <family val="2"/>
      </rPr>
      <t>(10-25-50-100)</t>
    </r>
  </si>
  <si>
    <t>XS</t>
  </si>
  <si>
    <t>3XL</t>
  </si>
  <si>
    <t>4XL</t>
  </si>
  <si>
    <r>
      <t xml:space="preserve">Blouse men**
</t>
    </r>
    <r>
      <rPr>
        <b/>
        <sz val="10"/>
        <color theme="1"/>
        <rFont val="Trebuchet MS"/>
        <family val="2"/>
      </rPr>
      <t>(from 6 to 25 pc.)</t>
    </r>
  </si>
  <si>
    <r>
      <t xml:space="preserve">Blouse women**
</t>
    </r>
    <r>
      <rPr>
        <b/>
        <sz val="10"/>
        <color theme="1"/>
        <rFont val="Trebuchet MS"/>
        <family val="2"/>
      </rPr>
      <t>(from 6 to 25 pc.)</t>
    </r>
  </si>
  <si>
    <t>a small order fee of 10 euros will be added to your order.</t>
  </si>
  <si>
    <t xml:space="preserve">** If you want to order less than 6 blouses, </t>
  </si>
  <si>
    <t xml:space="preserve"> *The more you order, the lower the price per item. </t>
  </si>
  <si>
    <t>The following graduated prices apply for the Tony Chocolonely chocolate bars:</t>
  </si>
  <si>
    <t xml:space="preserve">Quantity of </t>
  </si>
  <si>
    <t>5-9</t>
  </si>
  <si>
    <t>10-99</t>
  </si>
  <si>
    <t>100 - 249</t>
  </si>
  <si>
    <t>250 - 999</t>
  </si>
  <si>
    <r>
      <t xml:space="preserve">Tony Chocolonely - Welkom*
</t>
    </r>
    <r>
      <rPr>
        <b/>
        <sz val="10"/>
        <color theme="1"/>
        <rFont val="Trebuchet MS"/>
        <family val="2"/>
      </rPr>
      <t>(2 weeks delivery time)</t>
    </r>
  </si>
  <si>
    <r>
      <t xml:space="preserve">Tony Chocolonely - Bedankt*
</t>
    </r>
    <r>
      <rPr>
        <b/>
        <sz val="10"/>
        <color theme="1"/>
        <rFont val="Trebuchet MS"/>
        <family val="2"/>
      </rPr>
      <t>(2 weeks delivery time)</t>
    </r>
  </si>
  <si>
    <r>
      <t xml:space="preserve">Tony Chocolonely - Trots*
</t>
    </r>
    <r>
      <rPr>
        <b/>
        <sz val="10"/>
        <color theme="1"/>
        <rFont val="Trebuchet MS"/>
        <family val="2"/>
      </rPr>
      <t>(2 weeks delivery time)</t>
    </r>
  </si>
  <si>
    <r>
      <t xml:space="preserve">Tony Chocolonely - Welcome*
</t>
    </r>
    <r>
      <rPr>
        <b/>
        <sz val="10"/>
        <color theme="1"/>
        <rFont val="Trebuchet MS"/>
        <family val="2"/>
      </rPr>
      <t>(2 weeks delivery time)</t>
    </r>
  </si>
  <si>
    <r>
      <t xml:space="preserve">Tony Chocolonely - Congrats*
</t>
    </r>
    <r>
      <rPr>
        <b/>
        <sz val="10"/>
        <color theme="1"/>
        <rFont val="Trebuchet MS"/>
        <family val="2"/>
      </rPr>
      <t>(2 weeks delivery time)</t>
    </r>
  </si>
  <si>
    <r>
      <t xml:space="preserve">Tony Chocolonely - Thank you*
</t>
    </r>
    <r>
      <rPr>
        <b/>
        <sz val="10"/>
        <color theme="1"/>
        <rFont val="Trebuchet MS"/>
        <family val="2"/>
      </rPr>
      <t>(2 weeks delivery time)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</si>
</sst>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Trebuchet MS"/>
      <family val="2"/>
    </font>
    <font>
      <b/>
      <sz val="10"/>
      <color theme="1"/>
      <name val="Trebuchet MS"/>
      <family val="2"/>
    </font>
    <font>
      <sz val="8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/>
    <xf numFmtId="44" fontId="2" fillId="0" borderId="14" xfId="1" applyFont="1" applyBorder="1"/>
    <xf numFmtId="0" fontId="2" fillId="0" borderId="1" xfId="0" applyFont="1" applyBorder="1" applyAlignment="1">
      <alignment horizontal="center"/>
    </xf>
    <xf numFmtId="0" fontId="0" fillId="0" borderId="19" xfId="0" applyBorder="1"/>
    <xf numFmtId="0" fontId="2" fillId="0" borderId="15" xfId="0" applyFont="1" applyBorder="1" applyAlignment="1">
      <alignment horizontal="center" wrapText="1"/>
    </xf>
    <xf numFmtId="0" fontId="0" fillId="2" borderId="2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2" xfId="0" applyBorder="1"/>
    <xf numFmtId="0" fontId="2" fillId="0" borderId="15" xfId="0" applyFont="1" applyBorder="1"/>
    <xf numFmtId="0" fontId="0" fillId="0" borderId="36" xfId="0" applyBorder="1"/>
    <xf numFmtId="0" fontId="2" fillId="0" borderId="36" xfId="0" applyFont="1" applyBorder="1"/>
    <xf numFmtId="0" fontId="0" fillId="0" borderId="37" xfId="0" applyBorder="1"/>
    <xf numFmtId="0" fontId="0" fillId="0" borderId="39" xfId="0" applyBorder="1" applyAlignment="1">
      <alignment horizontal="center" vertical="center"/>
    </xf>
    <xf numFmtId="0" fontId="0" fillId="0" borderId="40" xfId="0" applyBorder="1"/>
    <xf numFmtId="0" fontId="2" fillId="0" borderId="40" xfId="0" applyFont="1" applyBorder="1"/>
    <xf numFmtId="0" fontId="0" fillId="0" borderId="41" xfId="0" applyBorder="1"/>
    <xf numFmtId="0" fontId="0" fillId="0" borderId="43" xfId="0" applyBorder="1" applyAlignment="1">
      <alignment horizontal="center" vertical="center"/>
    </xf>
    <xf numFmtId="0" fontId="0" fillId="0" borderId="44" xfId="0" applyBorder="1"/>
    <xf numFmtId="0" fontId="2" fillId="0" borderId="44" xfId="0" applyFont="1" applyBorder="1"/>
    <xf numFmtId="0" fontId="0" fillId="0" borderId="45" xfId="0" applyBorder="1"/>
    <xf numFmtId="0" fontId="0" fillId="0" borderId="47" xfId="0" applyBorder="1" applyAlignment="1">
      <alignment horizontal="center" vertical="center"/>
    </xf>
    <xf numFmtId="0" fontId="0" fillId="0" borderId="48" xfId="0" applyBorder="1"/>
    <xf numFmtId="0" fontId="2" fillId="0" borderId="48" xfId="0" applyFont="1" applyBorder="1"/>
    <xf numFmtId="0" fontId="0" fillId="0" borderId="49" xfId="0" applyBorder="1"/>
    <xf numFmtId="0" fontId="0" fillId="3" borderId="6" xfId="0" applyFill="1" applyBorder="1" applyAlignment="1">
      <alignment horizontal="center" vertical="center"/>
    </xf>
    <xf numFmtId="0" fontId="0" fillId="3" borderId="5" xfId="0" applyFill="1" applyBorder="1"/>
    <xf numFmtId="0" fontId="2" fillId="3" borderId="5" xfId="0" applyFont="1" applyFill="1" applyBorder="1"/>
    <xf numFmtId="0" fontId="0" fillId="3" borderId="7" xfId="0" applyFill="1" applyBorder="1"/>
    <xf numFmtId="0" fontId="2" fillId="0" borderId="38" xfId="0" applyFont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2" fillId="0" borderId="4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2" fillId="0" borderId="38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24" xfId="0" applyFont="1" applyBorder="1"/>
    <xf numFmtId="0" fontId="2" fillId="0" borderId="34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164" fontId="0" fillId="0" borderId="17" xfId="0" applyNumberFormat="1" applyBorder="1" applyAlignment="1">
      <alignment horizontal="center"/>
    </xf>
    <xf numFmtId="44" fontId="0" fillId="0" borderId="13" xfId="1" applyFont="1" applyBorder="1"/>
    <xf numFmtId="0" fontId="0" fillId="3" borderId="3" xfId="0" applyFill="1" applyBorder="1" applyAlignment="1">
      <alignment horizontal="center"/>
    </xf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2" fillId="4" borderId="18" xfId="0" applyFont="1" applyFill="1" applyBorder="1"/>
    <xf numFmtId="0" fontId="0" fillId="4" borderId="32" xfId="0" applyFill="1" applyBorder="1"/>
    <xf numFmtId="164" fontId="2" fillId="4" borderId="32" xfId="0" applyNumberFormat="1" applyFont="1" applyFill="1" applyBorder="1"/>
    <xf numFmtId="0" fontId="0" fillId="4" borderId="33" xfId="0" applyFill="1" applyBorder="1"/>
    <xf numFmtId="164" fontId="2" fillId="0" borderId="0" xfId="0" applyNumberFormat="1" applyFont="1"/>
    <xf numFmtId="0" fontId="2" fillId="4" borderId="54" xfId="0" applyFont="1" applyFill="1" applyBorder="1"/>
    <xf numFmtId="0" fontId="0" fillId="4" borderId="21" xfId="0" applyFill="1" applyBorder="1"/>
    <xf numFmtId="164" fontId="2" fillId="4" borderId="21" xfId="0" applyNumberFormat="1" applyFont="1" applyFill="1" applyBorder="1"/>
    <xf numFmtId="0" fontId="0" fillId="4" borderId="22" xfId="0" applyFill="1" applyBorder="1"/>
    <xf numFmtId="0" fontId="2" fillId="0" borderId="0" xfId="0" applyFont="1" applyAlignment="1">
      <alignment horizontal="left" vertical="center"/>
    </xf>
    <xf numFmtId="8" fontId="0" fillId="0" borderId="30" xfId="0" applyNumberFormat="1" applyBorder="1" applyAlignment="1">
      <alignment horizontal="center"/>
    </xf>
    <xf numFmtId="8" fontId="0" fillId="0" borderId="31" xfId="0" applyNumberFormat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5" borderId="0" xfId="0" applyFill="1" applyBorder="1"/>
    <xf numFmtId="0" fontId="2" fillId="5" borderId="0" xfId="0" applyFont="1" applyFill="1" applyBorder="1"/>
    <xf numFmtId="164" fontId="2" fillId="5" borderId="0" xfId="0" applyNumberFormat="1" applyFont="1" applyFill="1" applyBorder="1"/>
    <xf numFmtId="49" fontId="0" fillId="0" borderId="29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8" fontId="0" fillId="0" borderId="0" xfId="0" applyNumberForma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339790</xdr:colOff>
      <xdr:row>20</xdr:row>
      <xdr:rowOff>133155</xdr:rowOff>
    </xdr:from>
    <xdr:to>
      <xdr:col>0</xdr:col>
      <xdr:colOff>1386114</xdr:colOff>
      <xdr:row>20</xdr:row>
      <xdr:rowOff>1523805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CBCA5A4-915A-75D1-49E2-04E35979D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90" y="4333680"/>
          <a:ext cx="1046324" cy="1390650"/>
        </a:xfrm>
        <a:prstGeom prst="rect">
          <a:avLst/>
        </a:prstGeom>
      </xdr:spPr>
    </xdr:pic>
    <xdr:clientData/>
  </xdr:twoCellAnchor>
  <xdr:twoCellAnchor editAs="oneCell">
    <xdr:from>
      <xdr:col>0</xdr:col>
      <xdr:colOff>308883</xdr:colOff>
      <xdr:row>22</xdr:row>
      <xdr:rowOff>62801</xdr:rowOff>
    </xdr:from>
    <xdr:to>
      <xdr:col>0</xdr:col>
      <xdr:colOff>1644520</xdr:colOff>
      <xdr:row>22</xdr:row>
      <xdr:rowOff>1465686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5F4A229-A140-89D3-0733-73F33E98E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38" b="13815"/>
        <a:stretch/>
      </xdr:blipFill>
      <xdr:spPr>
        <a:xfrm>
          <a:off x="308883" y="4377626"/>
          <a:ext cx="1335637" cy="140288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25</xdr:row>
      <xdr:rowOff>240902</xdr:rowOff>
    </xdr:from>
    <xdr:to>
      <xdr:col>0</xdr:col>
      <xdr:colOff>1827595</xdr:colOff>
      <xdr:row>25</xdr:row>
      <xdr:rowOff>1331676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C18E6B4A-41AC-9A2A-1FD9-49AE430D1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26" r="5584"/>
        <a:stretch/>
      </xdr:blipFill>
      <xdr:spPr>
        <a:xfrm>
          <a:off x="9525" y="13023452"/>
          <a:ext cx="1993330" cy="1090774"/>
        </a:xfrm>
        <a:prstGeom prst="rect">
          <a:avLst/>
        </a:prstGeom>
      </xdr:spPr>
    </xdr:pic>
    <xdr:clientData/>
  </xdr:twoCellAnchor>
  <xdr:twoCellAnchor editAs="oneCell">
    <xdr:from>
      <xdr:col>0</xdr:col>
      <xdr:colOff>536765</xdr:colOff>
      <xdr:row>23</xdr:row>
      <xdr:rowOff>104386</xdr:rowOff>
    </xdr:from>
    <xdr:to>
      <xdr:col>0</xdr:col>
      <xdr:colOff>1170215</xdr:colOff>
      <xdr:row>23</xdr:row>
      <xdr:rowOff>1552794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7F2B095-27F4-8152-49E8-1CCA7AD9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765" y="9724636"/>
          <a:ext cx="633450" cy="144840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24</xdr:row>
      <xdr:rowOff>167611</xdr:rowOff>
    </xdr:from>
    <xdr:to>
      <xdr:col>1</xdr:col>
      <xdr:colOff>505</xdr:colOff>
      <xdr:row>24</xdr:row>
      <xdr:rowOff>1462861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7C73E7DE-FBB2-9BEA-9158-5BE8D5AAC9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5" t="9989" r="13840" b="3909"/>
        <a:stretch/>
      </xdr:blipFill>
      <xdr:spPr>
        <a:xfrm>
          <a:off x="47625" y="11369011"/>
          <a:ext cx="1926460" cy="12952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21</xdr:row>
      <xdr:rowOff>502168</xdr:rowOff>
    </xdr:from>
    <xdr:to>
      <xdr:col>1</xdr:col>
      <xdr:colOff>123825</xdr:colOff>
      <xdr:row>21</xdr:row>
      <xdr:rowOff>1228321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E69EA96E-14A7-60B1-DC49-7B7E37A15B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0" r="8465"/>
        <a:stretch/>
      </xdr:blipFill>
      <xdr:spPr>
        <a:xfrm>
          <a:off x="333375" y="11036818"/>
          <a:ext cx="1819275" cy="726153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27</xdr:row>
      <xdr:rowOff>28575</xdr:rowOff>
    </xdr:from>
    <xdr:to>
      <xdr:col>0</xdr:col>
      <xdr:colOff>1781176</xdr:colOff>
      <xdr:row>32</xdr:row>
      <xdr:rowOff>107930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89F096F-0839-D754-06EA-D4D77CB34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00" r="1509" b="2860"/>
        <a:stretch/>
      </xdr:blipFill>
      <xdr:spPr>
        <a:xfrm>
          <a:off x="123826" y="14601825"/>
          <a:ext cx="1657350" cy="1136630"/>
        </a:xfrm>
        <a:prstGeom prst="rect">
          <a:avLst/>
        </a:prstGeom>
      </xdr:spPr>
    </xdr:pic>
    <xdr:clientData/>
  </xdr:twoCellAnchor>
  <xdr:twoCellAnchor editAs="oneCell">
    <xdr:from>
      <xdr:col>0</xdr:col>
      <xdr:colOff>156210</xdr:colOff>
      <xdr:row>33</xdr:row>
      <xdr:rowOff>204505</xdr:rowOff>
    </xdr:from>
    <xdr:to>
      <xdr:col>0</xdr:col>
      <xdr:colOff>1824990</xdr:colOff>
      <xdr:row>39</xdr:row>
      <xdr:rowOff>38831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9BF0D5E-20C2-4F9F-BCD4-C47E0DCF0B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00" r="1509" b="2860"/>
        <a:stretch/>
      </xdr:blipFill>
      <xdr:spPr>
        <a:xfrm>
          <a:off x="156210" y="16016005"/>
          <a:ext cx="1684020" cy="11583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47625</xdr:rowOff>
    </xdr:from>
    <xdr:to>
      <xdr:col>0</xdr:col>
      <xdr:colOff>1666875</xdr:colOff>
      <xdr:row>49</xdr:row>
      <xdr:rowOff>6382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5699659D-59EC-5173-4876-23936341F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45125"/>
          <a:ext cx="1666875" cy="212093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50</xdr:row>
      <xdr:rowOff>142875</xdr:rowOff>
    </xdr:from>
    <xdr:to>
      <xdr:col>0</xdr:col>
      <xdr:colOff>1702452</xdr:colOff>
      <xdr:row>59</xdr:row>
      <xdr:rowOff>334320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1F832354-9B2F-4B55-733D-68CDE110C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100" y="20545425"/>
          <a:ext cx="1664352" cy="2115495"/>
        </a:xfrm>
        <a:prstGeom prst="rect">
          <a:avLst/>
        </a:prstGeom>
      </xdr:spPr>
    </xdr:pic>
    <xdr:clientData/>
  </xdr:twoCellAnchor>
  <xdr:oneCellAnchor>
    <xdr:from>
      <xdr:col>0</xdr:col>
      <xdr:colOff>171450</xdr:colOff>
      <xdr:row>60</xdr:row>
      <xdr:rowOff>228600</xdr:rowOff>
    </xdr:from>
    <xdr:ext cx="1931842" cy="1159033"/>
    <xdr:pic>
      <xdr:nvPicPr>
        <xdr:cNvPr id="11" name="Afbeelding 10">
          <a:extLst>
            <a:ext uri="{FF2B5EF4-FFF2-40B4-BE49-F238E27FC236}">
              <a16:creationId xmlns:a16="http://schemas.microsoft.com/office/drawing/2014/main" id="{F3ECB330-9E32-4CC5-817A-CF67334A2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5" r="2735"/>
        <a:stretch/>
      </xdr:blipFill>
      <xdr:spPr>
        <a:xfrm>
          <a:off x="171450" y="22278975"/>
          <a:ext cx="1931842" cy="11590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0</xdr:col>
      <xdr:colOff>152400</xdr:colOff>
      <xdr:row>61</xdr:row>
      <xdr:rowOff>228600</xdr:rowOff>
    </xdr:from>
    <xdr:ext cx="1931842" cy="1159033"/>
    <xdr:pic>
      <xdr:nvPicPr>
        <xdr:cNvPr id="24" name="Afbeelding 23">
          <a:extLst>
            <a:ext uri="{FF2B5EF4-FFF2-40B4-BE49-F238E27FC236}">
              <a16:creationId xmlns:a16="http://schemas.microsoft.com/office/drawing/2014/main" id="{C8A18CDE-3A80-4EE3-AA17-54FF0B94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38" r="6138"/>
        <a:stretch/>
      </xdr:blipFill>
      <xdr:spPr>
        <a:xfrm>
          <a:off x="152400" y="23860125"/>
          <a:ext cx="1931842" cy="11590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0</xdr:col>
      <xdr:colOff>152400</xdr:colOff>
      <xdr:row>62</xdr:row>
      <xdr:rowOff>247650</xdr:rowOff>
    </xdr:from>
    <xdr:ext cx="1931842" cy="1159033"/>
    <xdr:pic>
      <xdr:nvPicPr>
        <xdr:cNvPr id="25" name="Afbeelding 24">
          <a:extLst>
            <a:ext uri="{FF2B5EF4-FFF2-40B4-BE49-F238E27FC236}">
              <a16:creationId xmlns:a16="http://schemas.microsoft.com/office/drawing/2014/main" id="{F7A2E60F-95E2-437A-A407-B23AA234E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1" r="2071"/>
        <a:stretch/>
      </xdr:blipFill>
      <xdr:spPr>
        <a:xfrm>
          <a:off x="152400" y="25460325"/>
          <a:ext cx="1931842" cy="11590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0</xdr:col>
      <xdr:colOff>171450</xdr:colOff>
      <xdr:row>63</xdr:row>
      <xdr:rowOff>238125</xdr:rowOff>
    </xdr:from>
    <xdr:ext cx="1931842" cy="1159033"/>
    <xdr:pic>
      <xdr:nvPicPr>
        <xdr:cNvPr id="26" name="Afbeelding 25">
          <a:extLst>
            <a:ext uri="{FF2B5EF4-FFF2-40B4-BE49-F238E27FC236}">
              <a16:creationId xmlns:a16="http://schemas.microsoft.com/office/drawing/2014/main" id="{6A864447-1517-44AD-9DD8-B28EB8E8E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2" r="3352"/>
        <a:stretch/>
      </xdr:blipFill>
      <xdr:spPr>
        <a:xfrm>
          <a:off x="171450" y="27365325"/>
          <a:ext cx="1931842" cy="11590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0</xdr:col>
      <xdr:colOff>180975</xdr:colOff>
      <xdr:row>64</xdr:row>
      <xdr:rowOff>257175</xdr:rowOff>
    </xdr:from>
    <xdr:ext cx="1931842" cy="1159033"/>
    <xdr:pic>
      <xdr:nvPicPr>
        <xdr:cNvPr id="28" name="Afbeelding 27">
          <a:extLst>
            <a:ext uri="{FF2B5EF4-FFF2-40B4-BE49-F238E27FC236}">
              <a16:creationId xmlns:a16="http://schemas.microsoft.com/office/drawing/2014/main" id="{FD313B85-8D1C-40F6-9D33-906616E37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2" r="3432"/>
        <a:stretch/>
      </xdr:blipFill>
      <xdr:spPr>
        <a:xfrm>
          <a:off x="180975" y="28965525"/>
          <a:ext cx="1931842" cy="11590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  <xdr:oneCellAnchor>
    <xdr:from>
      <xdr:col>0</xdr:col>
      <xdr:colOff>180975</xdr:colOff>
      <xdr:row>65</xdr:row>
      <xdr:rowOff>257175</xdr:rowOff>
    </xdr:from>
    <xdr:ext cx="1931842" cy="1159033"/>
    <xdr:pic>
      <xdr:nvPicPr>
        <xdr:cNvPr id="29" name="Afbeelding 28">
          <a:extLst>
            <a:ext uri="{FF2B5EF4-FFF2-40B4-BE49-F238E27FC236}">
              <a16:creationId xmlns:a16="http://schemas.microsoft.com/office/drawing/2014/main" id="{AF651261-DACE-47D0-AE60-C813AC3BB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0" r="4250"/>
        <a:stretch/>
      </xdr:blipFill>
      <xdr:spPr>
        <a:xfrm>
          <a:off x="180975" y="30546675"/>
          <a:ext cx="1931842" cy="11590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BEA9-4718-4C66-9180-AE9DB505AE98}">
  <sheetPr>
    <pageSetUpPr fitToPage="1"/>
  </sheetPr>
  <dimension ref="A1:K74"/>
  <sheetViews>
    <sheetView showGridLines="0" tabSelected="1" zoomScaleNormal="100" workbookViewId="0">
      <selection activeCell="I65" sqref="I65"/>
    </sheetView>
  </sheetViews>
  <sheetFormatPr defaultRowHeight="16.5" x14ac:dyDescent="0.3"/>
  <cols>
    <col min="1" max="1" width="26.625" customWidth="1"/>
    <col min="2" max="2" width="31.75" customWidth="1"/>
    <col min="3" max="3" width="20.625" customWidth="1"/>
    <col min="4" max="4" width="19.25" bestFit="1" customWidth="1"/>
    <col min="5" max="5" width="17.5" style="1" customWidth="1"/>
    <col min="6" max="6" width="16.875" customWidth="1"/>
    <col min="7" max="7" width="13.375" customWidth="1"/>
    <col min="8" max="8" width="7.625" customWidth="1"/>
    <col min="9" max="11" width="19.375" customWidth="1"/>
  </cols>
  <sheetData>
    <row r="1" spans="1:7" ht="20.100000000000001" customHeight="1" thickBot="1" x14ac:dyDescent="0.35">
      <c r="A1" s="49" t="s">
        <v>15</v>
      </c>
      <c r="B1" s="44"/>
      <c r="C1" s="45"/>
      <c r="D1" s="45"/>
      <c r="E1" s="46"/>
      <c r="F1" s="45"/>
      <c r="G1" s="47"/>
    </row>
    <row r="2" spans="1:7" ht="20.100000000000001" customHeight="1" x14ac:dyDescent="0.3">
      <c r="A2" s="50" t="s">
        <v>20</v>
      </c>
      <c r="B2" s="40"/>
      <c r="C2" s="41"/>
      <c r="D2" s="41"/>
      <c r="E2" s="42"/>
      <c r="F2" s="41"/>
      <c r="G2" s="43"/>
    </row>
    <row r="3" spans="1:7" ht="20.100000000000001" customHeight="1" x14ac:dyDescent="0.3">
      <c r="A3" s="48" t="s">
        <v>17</v>
      </c>
      <c r="B3" s="32"/>
      <c r="C3" s="33"/>
      <c r="D3" s="33"/>
      <c r="E3" s="34"/>
      <c r="F3" s="33"/>
      <c r="G3" s="35"/>
    </row>
    <row r="4" spans="1:7" ht="20.100000000000001" customHeight="1" thickBot="1" x14ac:dyDescent="0.35">
      <c r="A4" s="52" t="s">
        <v>36</v>
      </c>
      <c r="B4" s="36"/>
      <c r="C4" s="37"/>
      <c r="D4" s="37"/>
      <c r="E4" s="38"/>
      <c r="F4" s="37"/>
      <c r="G4" s="39"/>
    </row>
    <row r="5" spans="1:7" ht="13.5" customHeight="1" thickBot="1" x14ac:dyDescent="0.35">
      <c r="A5" s="53"/>
      <c r="B5" s="54"/>
      <c r="C5" s="12"/>
      <c r="D5" s="12"/>
      <c r="E5" s="28"/>
      <c r="F5" s="12"/>
      <c r="G5" s="12"/>
    </row>
    <row r="6" spans="1:7" ht="20.100000000000001" customHeight="1" thickBot="1" x14ac:dyDescent="0.35">
      <c r="A6" s="49" t="s">
        <v>18</v>
      </c>
      <c r="B6" s="44"/>
      <c r="C6" s="45"/>
      <c r="D6" s="45"/>
      <c r="E6" s="46"/>
      <c r="F6" s="45"/>
      <c r="G6" s="47"/>
    </row>
    <row r="7" spans="1:7" ht="20.100000000000001" customHeight="1" x14ac:dyDescent="0.3">
      <c r="A7" s="50" t="s">
        <v>19</v>
      </c>
      <c r="B7" s="40"/>
      <c r="C7" s="41"/>
      <c r="D7" s="41"/>
      <c r="E7" s="42"/>
      <c r="F7" s="41"/>
      <c r="G7" s="43"/>
    </row>
    <row r="8" spans="1:7" ht="20.100000000000001" customHeight="1" x14ac:dyDescent="0.3">
      <c r="A8" s="48" t="s">
        <v>16</v>
      </c>
      <c r="B8" s="32"/>
      <c r="C8" s="33"/>
      <c r="D8" s="33"/>
      <c r="E8" s="34"/>
      <c r="F8" s="33"/>
      <c r="G8" s="35"/>
    </row>
    <row r="9" spans="1:7" ht="20.100000000000001" customHeight="1" x14ac:dyDescent="0.3">
      <c r="A9" s="48" t="s">
        <v>37</v>
      </c>
      <c r="B9" s="32"/>
      <c r="C9" s="33"/>
      <c r="D9" s="33"/>
      <c r="E9" s="34"/>
      <c r="F9" s="33"/>
      <c r="G9" s="35"/>
    </row>
    <row r="10" spans="1:7" ht="20.100000000000001" customHeight="1" x14ac:dyDescent="0.3">
      <c r="A10" s="55" t="s">
        <v>21</v>
      </c>
      <c r="B10" s="32"/>
      <c r="C10" s="33"/>
      <c r="D10" s="33"/>
      <c r="E10" s="34"/>
      <c r="F10" s="33"/>
      <c r="G10" s="35"/>
    </row>
    <row r="11" spans="1:7" ht="20.100000000000001" customHeight="1" thickBot="1" x14ac:dyDescent="0.35">
      <c r="A11" s="57" t="s">
        <v>22</v>
      </c>
      <c r="B11" s="36"/>
      <c r="C11" s="37"/>
      <c r="D11" s="37"/>
      <c r="E11" s="38"/>
      <c r="F11" s="37"/>
      <c r="G11" s="39"/>
    </row>
    <row r="12" spans="1:7" ht="12" customHeight="1" thickBot="1" x14ac:dyDescent="0.35">
      <c r="A12" s="56"/>
      <c r="B12" s="51"/>
      <c r="C12" s="41"/>
      <c r="D12" s="41"/>
      <c r="E12" s="42"/>
      <c r="F12" s="41"/>
      <c r="G12" s="41"/>
    </row>
    <row r="13" spans="1:7" ht="20.100000000000001" customHeight="1" thickBot="1" x14ac:dyDescent="0.35">
      <c r="A13" s="49" t="s">
        <v>23</v>
      </c>
      <c r="B13" s="44"/>
      <c r="C13" s="45"/>
      <c r="D13" s="45"/>
      <c r="E13" s="46"/>
      <c r="F13" s="45"/>
      <c r="G13" s="47"/>
    </row>
    <row r="14" spans="1:7" ht="20.100000000000001" customHeight="1" x14ac:dyDescent="0.3">
      <c r="A14" s="63" t="s">
        <v>24</v>
      </c>
      <c r="B14" s="64"/>
      <c r="C14" s="29"/>
      <c r="D14" s="29"/>
      <c r="E14" s="30"/>
      <c r="F14" s="29"/>
      <c r="G14" s="31"/>
    </row>
    <row r="15" spans="1:7" ht="20.100000000000001" customHeight="1" x14ac:dyDescent="0.3">
      <c r="A15" s="48" t="s">
        <v>38</v>
      </c>
      <c r="B15" s="32"/>
      <c r="C15" s="33"/>
      <c r="D15" s="33"/>
      <c r="E15" s="34"/>
      <c r="F15" s="33"/>
      <c r="G15" s="35"/>
    </row>
    <row r="16" spans="1:7" ht="20.100000000000001" customHeight="1" x14ac:dyDescent="0.3">
      <c r="A16" s="48" t="s">
        <v>25</v>
      </c>
      <c r="B16" s="32"/>
      <c r="C16" s="33"/>
      <c r="D16" s="33"/>
      <c r="E16" s="34"/>
      <c r="F16" s="33"/>
      <c r="G16" s="35"/>
    </row>
    <row r="17" spans="1:9" ht="20.100000000000001" customHeight="1" thickBot="1" x14ac:dyDescent="0.35">
      <c r="A17" s="52" t="s">
        <v>26</v>
      </c>
      <c r="B17" s="36"/>
      <c r="C17" s="37"/>
      <c r="D17" s="37"/>
      <c r="E17" s="38"/>
      <c r="F17" s="37"/>
      <c r="G17" s="39"/>
    </row>
    <row r="18" spans="1:9" ht="20.100000000000001" customHeight="1" x14ac:dyDescent="0.3">
      <c r="A18" s="87"/>
      <c r="B18" s="2"/>
    </row>
    <row r="19" spans="1:9" ht="17.25" thickBot="1" x14ac:dyDescent="0.35">
      <c r="A19" s="1" t="s">
        <v>39</v>
      </c>
      <c r="B19" s="1"/>
    </row>
    <row r="20" spans="1:9" s="58" customFormat="1" ht="29.25" customHeight="1" thickBot="1" x14ac:dyDescent="0.35">
      <c r="A20" s="92" t="s">
        <v>0</v>
      </c>
      <c r="B20" s="93"/>
      <c r="C20" s="60" t="s">
        <v>1</v>
      </c>
      <c r="D20" s="59" t="s">
        <v>2</v>
      </c>
      <c r="E20" s="92" t="s">
        <v>40</v>
      </c>
      <c r="F20" s="93"/>
      <c r="G20" s="94"/>
    </row>
    <row r="21" spans="1:9" ht="125.1" customHeight="1" thickBot="1" x14ac:dyDescent="0.35">
      <c r="A21" s="5"/>
      <c r="B21" s="6" t="s">
        <v>41</v>
      </c>
      <c r="C21" s="67">
        <v>0</v>
      </c>
      <c r="D21" s="65">
        <v>1.89</v>
      </c>
      <c r="E21" s="16">
        <f t="shared" ref="E21:E26" si="0">PRODUCT(C21,D21)</f>
        <v>0</v>
      </c>
      <c r="F21" s="7"/>
      <c r="G21" s="8"/>
      <c r="H21" s="4"/>
    </row>
    <row r="22" spans="1:9" ht="125.1" customHeight="1" thickBot="1" x14ac:dyDescent="0.35">
      <c r="A22" s="5"/>
      <c r="B22" s="6" t="s">
        <v>29</v>
      </c>
      <c r="C22" s="67">
        <v>0</v>
      </c>
      <c r="D22" s="65">
        <v>0.39</v>
      </c>
      <c r="E22" s="16">
        <f t="shared" si="0"/>
        <v>0</v>
      </c>
      <c r="F22" s="7"/>
      <c r="G22" s="8"/>
      <c r="H22" s="2"/>
    </row>
    <row r="23" spans="1:9" ht="125.1" customHeight="1" thickBot="1" x14ac:dyDescent="0.35">
      <c r="A23" s="5"/>
      <c r="B23" s="6" t="s">
        <v>30</v>
      </c>
      <c r="C23" s="67">
        <v>0</v>
      </c>
      <c r="D23" s="65">
        <v>4.25</v>
      </c>
      <c r="E23" s="16">
        <f t="shared" si="0"/>
        <v>0</v>
      </c>
      <c r="F23" s="7"/>
      <c r="G23" s="8"/>
      <c r="H23" s="2"/>
    </row>
    <row r="24" spans="1:9" ht="125.1" customHeight="1" thickBot="1" x14ac:dyDescent="0.35">
      <c r="A24" s="5"/>
      <c r="B24" s="6" t="s">
        <v>31</v>
      </c>
      <c r="C24" s="67">
        <v>0</v>
      </c>
      <c r="D24" s="65">
        <v>5.13</v>
      </c>
      <c r="E24" s="16">
        <f t="shared" si="0"/>
        <v>0</v>
      </c>
      <c r="F24" s="7"/>
      <c r="G24" s="8"/>
      <c r="H24" s="2"/>
    </row>
    <row r="25" spans="1:9" ht="125.1" customHeight="1" thickBot="1" x14ac:dyDescent="0.35">
      <c r="A25" s="5"/>
      <c r="B25" s="6" t="s">
        <v>32</v>
      </c>
      <c r="C25" s="67">
        <v>0</v>
      </c>
      <c r="D25" s="65">
        <v>4.88</v>
      </c>
      <c r="E25" s="16">
        <f t="shared" si="0"/>
        <v>0</v>
      </c>
      <c r="F25" s="7"/>
      <c r="G25" s="8"/>
      <c r="H25" s="2"/>
    </row>
    <row r="26" spans="1:9" ht="125.1" customHeight="1" thickBot="1" x14ac:dyDescent="0.4">
      <c r="A26" s="5"/>
      <c r="B26" s="6" t="s">
        <v>42</v>
      </c>
      <c r="C26" s="67">
        <v>0</v>
      </c>
      <c r="D26" s="65">
        <v>3.09</v>
      </c>
      <c r="E26" s="16">
        <f t="shared" si="0"/>
        <v>0</v>
      </c>
      <c r="F26" s="7"/>
      <c r="G26" s="8"/>
      <c r="H26" s="2"/>
    </row>
    <row r="27" spans="1:9" ht="14.45" x14ac:dyDescent="0.3">
      <c r="A27" s="14"/>
      <c r="B27" s="27"/>
      <c r="C27" s="68"/>
      <c r="D27" s="9"/>
      <c r="E27" s="17"/>
      <c r="F27" s="73" t="s">
        <v>3</v>
      </c>
      <c r="G27" s="61" t="s">
        <v>1</v>
      </c>
      <c r="I27" t="s">
        <v>50</v>
      </c>
    </row>
    <row r="28" spans="1:9" ht="14.45" x14ac:dyDescent="0.3">
      <c r="A28" s="10"/>
      <c r="C28" s="69"/>
      <c r="D28" s="3"/>
      <c r="E28" s="18"/>
      <c r="F28" s="74" t="s">
        <v>4</v>
      </c>
      <c r="G28" s="71"/>
      <c r="I28" t="s">
        <v>35</v>
      </c>
    </row>
    <row r="29" spans="1:9" ht="14.45" x14ac:dyDescent="0.3">
      <c r="A29" s="10"/>
      <c r="C29" s="69"/>
      <c r="D29" s="3"/>
      <c r="E29" s="18"/>
      <c r="F29" s="75" t="s">
        <v>5</v>
      </c>
      <c r="G29" s="72"/>
      <c r="I29" t="s">
        <v>28</v>
      </c>
    </row>
    <row r="30" spans="1:9" ht="14.45" x14ac:dyDescent="0.3">
      <c r="A30" s="10"/>
      <c r="C30" s="69"/>
      <c r="D30" s="3"/>
      <c r="E30" s="18"/>
      <c r="F30" s="75" t="s">
        <v>6</v>
      </c>
      <c r="G30" s="72"/>
    </row>
    <row r="31" spans="1:9" ht="14.45" x14ac:dyDescent="0.3">
      <c r="A31" s="10"/>
      <c r="C31" s="69"/>
      <c r="D31" s="3"/>
      <c r="E31" s="18"/>
      <c r="F31" s="75" t="s">
        <v>7</v>
      </c>
      <c r="G31" s="72"/>
      <c r="I31" t="s">
        <v>12</v>
      </c>
    </row>
    <row r="32" spans="1:9" ht="15" thickBot="1" x14ac:dyDescent="0.35">
      <c r="A32" s="10"/>
      <c r="C32" s="69"/>
      <c r="D32" s="3"/>
      <c r="E32" s="18"/>
      <c r="F32" s="76" t="s">
        <v>8</v>
      </c>
      <c r="G32" s="77"/>
    </row>
    <row r="33" spans="1:11" ht="43.9" thickBot="1" x14ac:dyDescent="0.4">
      <c r="A33" s="21"/>
      <c r="B33" s="22" t="s">
        <v>33</v>
      </c>
      <c r="C33" s="70">
        <v>0</v>
      </c>
      <c r="D33" s="66">
        <v>14.9</v>
      </c>
      <c r="E33" s="19">
        <f>PRODUCT(C33,D33)</f>
        <v>0</v>
      </c>
      <c r="F33" s="12"/>
      <c r="G33" s="13"/>
      <c r="I33" s="23" t="s">
        <v>13</v>
      </c>
      <c r="J33" s="24" t="s">
        <v>2</v>
      </c>
      <c r="K33" s="4"/>
    </row>
    <row r="34" spans="1:11" ht="14.45" x14ac:dyDescent="0.3">
      <c r="A34" s="14"/>
      <c r="B34" s="27"/>
      <c r="C34" s="68"/>
      <c r="D34" s="9"/>
      <c r="E34" s="17"/>
      <c r="F34" s="73" t="s">
        <v>10</v>
      </c>
      <c r="G34" s="62" t="s">
        <v>1</v>
      </c>
      <c r="I34" s="25">
        <v>10</v>
      </c>
      <c r="J34" s="88">
        <v>14.9</v>
      </c>
      <c r="K34" s="4"/>
    </row>
    <row r="35" spans="1:11" ht="14.45" x14ac:dyDescent="0.3">
      <c r="A35" s="10"/>
      <c r="C35" s="69"/>
      <c r="D35" s="3"/>
      <c r="E35" s="20"/>
      <c r="F35" s="74" t="s">
        <v>9</v>
      </c>
      <c r="G35" s="71"/>
      <c r="I35" s="25">
        <v>25</v>
      </c>
      <c r="J35" s="88">
        <v>13.5</v>
      </c>
      <c r="K35" s="4"/>
    </row>
    <row r="36" spans="1:11" ht="14.45" x14ac:dyDescent="0.3">
      <c r="A36" s="10"/>
      <c r="C36" s="69"/>
      <c r="D36" s="3"/>
      <c r="E36" s="20"/>
      <c r="F36" s="75" t="s">
        <v>5</v>
      </c>
      <c r="G36" s="72"/>
      <c r="I36" s="25">
        <v>50</v>
      </c>
      <c r="J36" s="88">
        <v>12.75</v>
      </c>
      <c r="K36" s="4"/>
    </row>
    <row r="37" spans="1:11" ht="14.45" x14ac:dyDescent="0.3">
      <c r="A37" s="10"/>
      <c r="C37" s="69"/>
      <c r="D37" s="3"/>
      <c r="E37" s="20"/>
      <c r="F37" s="75" t="s">
        <v>6</v>
      </c>
      <c r="G37" s="72"/>
      <c r="I37" s="25">
        <v>100</v>
      </c>
      <c r="J37" s="88">
        <v>11.9</v>
      </c>
      <c r="K37" s="4"/>
    </row>
    <row r="38" spans="1:11" x14ac:dyDescent="0.3">
      <c r="A38" s="10"/>
      <c r="C38" s="69"/>
      <c r="D38" s="3"/>
      <c r="E38" s="20"/>
      <c r="F38" s="75" t="s">
        <v>7</v>
      </c>
      <c r="G38" s="72"/>
      <c r="I38" s="25">
        <v>200</v>
      </c>
      <c r="J38" s="88">
        <v>10.5</v>
      </c>
      <c r="K38" s="4"/>
    </row>
    <row r="39" spans="1:11" ht="17.25" thickBot="1" x14ac:dyDescent="0.35">
      <c r="A39" s="10"/>
      <c r="C39" s="69"/>
      <c r="D39" s="3"/>
      <c r="E39" s="20"/>
      <c r="F39" s="76" t="s">
        <v>8</v>
      </c>
      <c r="G39" s="77"/>
      <c r="I39" s="26">
        <v>500</v>
      </c>
      <c r="J39" s="89">
        <v>9.75</v>
      </c>
      <c r="K39" s="4"/>
    </row>
    <row r="40" spans="1:11" ht="47.25" thickBot="1" x14ac:dyDescent="0.35">
      <c r="A40" s="15"/>
      <c r="B40" s="22" t="s">
        <v>34</v>
      </c>
      <c r="C40" s="70">
        <v>0</v>
      </c>
      <c r="D40" s="66">
        <v>14.9</v>
      </c>
      <c r="E40" s="19">
        <f>PRODUCT(C40,D40)</f>
        <v>0</v>
      </c>
      <c r="F40" s="12"/>
      <c r="G40" s="13"/>
    </row>
    <row r="41" spans="1:11" x14ac:dyDescent="0.3">
      <c r="A41" s="14"/>
      <c r="B41" s="27"/>
      <c r="C41" s="68"/>
      <c r="D41" s="9"/>
      <c r="E41" s="17"/>
      <c r="F41" s="73" t="s">
        <v>10</v>
      </c>
      <c r="G41" s="62" t="s">
        <v>1</v>
      </c>
      <c r="I41" t="s">
        <v>49</v>
      </c>
    </row>
    <row r="42" spans="1:11" x14ac:dyDescent="0.3">
      <c r="A42" s="10"/>
      <c r="C42" s="69"/>
      <c r="D42" s="3"/>
      <c r="E42" s="20"/>
      <c r="F42" s="74" t="s">
        <v>43</v>
      </c>
      <c r="G42" s="71"/>
      <c r="I42" t="s">
        <v>48</v>
      </c>
    </row>
    <row r="43" spans="1:11" x14ac:dyDescent="0.3">
      <c r="A43" s="10"/>
      <c r="C43" s="69"/>
      <c r="D43" s="3"/>
      <c r="E43" s="20"/>
      <c r="F43" s="75" t="s">
        <v>9</v>
      </c>
      <c r="G43" s="72"/>
    </row>
    <row r="44" spans="1:11" x14ac:dyDescent="0.3">
      <c r="A44" s="10"/>
      <c r="C44" s="69"/>
      <c r="D44" s="3"/>
      <c r="E44" s="20"/>
      <c r="F44" s="75" t="s">
        <v>5</v>
      </c>
      <c r="G44" s="72"/>
    </row>
    <row r="45" spans="1:11" x14ac:dyDescent="0.3">
      <c r="A45" s="10"/>
      <c r="C45" s="69"/>
      <c r="D45" s="3"/>
      <c r="E45" s="20"/>
      <c r="F45" s="75" t="s">
        <v>6</v>
      </c>
      <c r="G45" s="72"/>
      <c r="I45" t="s">
        <v>51</v>
      </c>
    </row>
    <row r="46" spans="1:11" ht="17.25" thickBot="1" x14ac:dyDescent="0.35">
      <c r="A46" s="10"/>
      <c r="C46" s="69"/>
      <c r="D46" s="3"/>
      <c r="E46" s="20"/>
      <c r="F46" s="90" t="s">
        <v>7</v>
      </c>
      <c r="G46" s="91"/>
    </row>
    <row r="47" spans="1:11" x14ac:dyDescent="0.3">
      <c r="A47" s="10"/>
      <c r="C47" s="69"/>
      <c r="D47" s="3"/>
      <c r="E47" s="20"/>
      <c r="F47" s="90" t="s">
        <v>8</v>
      </c>
      <c r="G47" s="91"/>
      <c r="I47" s="23" t="s">
        <v>52</v>
      </c>
      <c r="J47" s="24" t="s">
        <v>2</v>
      </c>
      <c r="K47" s="4"/>
    </row>
    <row r="48" spans="1:11" x14ac:dyDescent="0.3">
      <c r="A48" s="10"/>
      <c r="C48" s="69"/>
      <c r="D48" s="3"/>
      <c r="E48" s="20"/>
      <c r="F48" s="90" t="s">
        <v>44</v>
      </c>
      <c r="G48" s="91"/>
      <c r="I48" s="98" t="s">
        <v>53</v>
      </c>
      <c r="J48" s="88">
        <v>8.0299999999999994</v>
      </c>
      <c r="K48" s="4"/>
    </row>
    <row r="49" spans="1:11" ht="17.25" thickBot="1" x14ac:dyDescent="0.35">
      <c r="A49" s="10"/>
      <c r="C49" s="69"/>
      <c r="D49" s="3"/>
      <c r="E49" s="20"/>
      <c r="F49" s="76" t="s">
        <v>45</v>
      </c>
      <c r="G49" s="77"/>
      <c r="I49" s="98" t="s">
        <v>54</v>
      </c>
      <c r="J49" s="88">
        <v>7.68</v>
      </c>
      <c r="K49" s="4"/>
    </row>
    <row r="50" spans="1:11" ht="32.25" thickBot="1" x14ac:dyDescent="0.35">
      <c r="A50" s="15"/>
      <c r="B50" s="22" t="s">
        <v>46</v>
      </c>
      <c r="C50" s="70">
        <v>0</v>
      </c>
      <c r="D50" s="66">
        <v>62</v>
      </c>
      <c r="E50" s="19">
        <f>PRODUCT(C50,D50)</f>
        <v>0</v>
      </c>
      <c r="F50" s="12"/>
      <c r="G50" s="13"/>
      <c r="I50" s="98" t="s">
        <v>55</v>
      </c>
      <c r="J50" s="88">
        <v>7.15</v>
      </c>
      <c r="K50" s="4"/>
    </row>
    <row r="51" spans="1:11" x14ac:dyDescent="0.3">
      <c r="A51" s="14"/>
      <c r="B51" s="27"/>
      <c r="C51" s="68"/>
      <c r="D51" s="9"/>
      <c r="E51" s="17"/>
      <c r="F51" s="73" t="s">
        <v>10</v>
      </c>
      <c r="G51" s="62" t="s">
        <v>1</v>
      </c>
      <c r="I51" s="98" t="s">
        <v>56</v>
      </c>
      <c r="J51" s="88">
        <v>6.6</v>
      </c>
      <c r="K51" s="4"/>
    </row>
    <row r="52" spans="1:11" x14ac:dyDescent="0.3">
      <c r="A52" s="10"/>
      <c r="C52" s="69"/>
      <c r="D52" s="3"/>
      <c r="E52" s="20"/>
      <c r="F52" s="74" t="s">
        <v>43</v>
      </c>
      <c r="G52" s="71"/>
      <c r="I52" s="99"/>
      <c r="J52" s="100"/>
      <c r="K52" s="4"/>
    </row>
    <row r="53" spans="1:11" x14ac:dyDescent="0.3">
      <c r="A53" s="10"/>
      <c r="C53" s="69"/>
      <c r="D53" s="3"/>
      <c r="E53" s="20"/>
      <c r="F53" s="75" t="s">
        <v>9</v>
      </c>
      <c r="G53" s="72"/>
      <c r="I53" s="99"/>
      <c r="J53" s="100"/>
      <c r="K53" s="4"/>
    </row>
    <row r="54" spans="1:11" x14ac:dyDescent="0.3">
      <c r="A54" s="10"/>
      <c r="C54" s="69"/>
      <c r="D54" s="3"/>
      <c r="E54" s="20"/>
      <c r="F54" s="75" t="s">
        <v>5</v>
      </c>
      <c r="G54" s="72"/>
    </row>
    <row r="55" spans="1:11" x14ac:dyDescent="0.3">
      <c r="A55" s="10"/>
      <c r="C55" s="69"/>
      <c r="D55" s="3"/>
      <c r="E55" s="20"/>
      <c r="F55" s="75" t="s">
        <v>6</v>
      </c>
      <c r="G55" s="72"/>
    </row>
    <row r="56" spans="1:11" x14ac:dyDescent="0.3">
      <c r="A56" s="10"/>
      <c r="C56" s="69"/>
      <c r="D56" s="3"/>
      <c r="E56" s="20"/>
      <c r="F56" s="90" t="s">
        <v>7</v>
      </c>
      <c r="G56" s="91"/>
    </row>
    <row r="57" spans="1:11" x14ac:dyDescent="0.3">
      <c r="A57" s="10"/>
      <c r="C57" s="69"/>
      <c r="D57" s="3"/>
      <c r="E57" s="20"/>
      <c r="F57" s="90" t="s">
        <v>8</v>
      </c>
      <c r="G57" s="91"/>
    </row>
    <row r="58" spans="1:11" x14ac:dyDescent="0.3">
      <c r="A58" s="10"/>
      <c r="C58" s="69"/>
      <c r="D58" s="3"/>
      <c r="E58" s="20"/>
      <c r="F58" s="90" t="s">
        <v>44</v>
      </c>
      <c r="G58" s="91"/>
    </row>
    <row r="59" spans="1:11" ht="17.25" thickBot="1" x14ac:dyDescent="0.35">
      <c r="A59" s="10"/>
      <c r="C59" s="69"/>
      <c r="D59" s="3"/>
      <c r="E59" s="20"/>
      <c r="F59" s="76" t="s">
        <v>45</v>
      </c>
      <c r="G59" s="77"/>
    </row>
    <row r="60" spans="1:11" ht="32.25" thickBot="1" x14ac:dyDescent="0.35">
      <c r="A60" s="15"/>
      <c r="B60" s="22" t="s">
        <v>47</v>
      </c>
      <c r="C60" s="70">
        <v>0</v>
      </c>
      <c r="D60" s="66">
        <v>62</v>
      </c>
      <c r="E60" s="19">
        <f>PRODUCT(C60,D60)</f>
        <v>0</v>
      </c>
      <c r="F60" s="12"/>
      <c r="G60" s="13"/>
    </row>
    <row r="61" spans="1:11" ht="125.1" customHeight="1" thickBot="1" x14ac:dyDescent="0.35">
      <c r="A61" s="5"/>
      <c r="B61" s="6" t="s">
        <v>57</v>
      </c>
      <c r="C61" s="67">
        <v>0</v>
      </c>
      <c r="D61" s="65">
        <v>8.0299999999999994</v>
      </c>
      <c r="E61" s="16">
        <f t="shared" ref="E61" si="1">PRODUCT(C61,D61)</f>
        <v>0</v>
      </c>
      <c r="F61" s="7"/>
      <c r="G61" s="8"/>
      <c r="H61" s="2"/>
    </row>
    <row r="62" spans="1:11" ht="125.1" customHeight="1" thickBot="1" x14ac:dyDescent="0.35">
      <c r="A62" s="5"/>
      <c r="B62" s="6" t="s">
        <v>58</v>
      </c>
      <c r="C62" s="67">
        <v>0</v>
      </c>
      <c r="D62" s="65">
        <v>8.0299999999999994</v>
      </c>
      <c r="E62" s="16">
        <f t="shared" ref="E62" si="2">PRODUCT(C62,D62)</f>
        <v>0</v>
      </c>
      <c r="F62" s="7"/>
      <c r="G62" s="8"/>
      <c r="H62" s="2"/>
    </row>
    <row r="63" spans="1:11" ht="125.1" customHeight="1" thickBot="1" x14ac:dyDescent="0.35">
      <c r="A63" s="5"/>
      <c r="B63" s="6" t="s">
        <v>59</v>
      </c>
      <c r="C63" s="67">
        <v>0</v>
      </c>
      <c r="D63" s="65">
        <v>8.0299999999999994</v>
      </c>
      <c r="E63" s="16">
        <f t="shared" ref="E63" si="3">PRODUCT(C63,D63)</f>
        <v>0</v>
      </c>
      <c r="F63" s="7"/>
      <c r="G63" s="8"/>
      <c r="H63" s="2"/>
    </row>
    <row r="64" spans="1:11" ht="125.1" customHeight="1" thickBot="1" x14ac:dyDescent="0.35">
      <c r="A64" s="5"/>
      <c r="B64" s="6" t="s">
        <v>60</v>
      </c>
      <c r="C64" s="67">
        <v>0</v>
      </c>
      <c r="D64" s="65">
        <v>8.0299999999999994</v>
      </c>
      <c r="E64" s="16">
        <f t="shared" ref="E64:E65" si="4">PRODUCT(C64,D64)</f>
        <v>0</v>
      </c>
      <c r="F64" s="7"/>
      <c r="G64" s="8"/>
      <c r="H64" s="2"/>
    </row>
    <row r="65" spans="1:9" ht="125.1" customHeight="1" thickBot="1" x14ac:dyDescent="0.35">
      <c r="A65" s="5"/>
      <c r="B65" s="6" t="s">
        <v>61</v>
      </c>
      <c r="C65" s="67">
        <v>0</v>
      </c>
      <c r="D65" s="65">
        <v>8.0299999999999994</v>
      </c>
      <c r="E65" s="16">
        <f t="shared" si="4"/>
        <v>0</v>
      </c>
      <c r="F65" s="7"/>
      <c r="G65" s="8"/>
      <c r="H65" s="2"/>
    </row>
    <row r="66" spans="1:9" ht="125.1" customHeight="1" thickBot="1" x14ac:dyDescent="0.35">
      <c r="A66" s="5"/>
      <c r="B66" s="6" t="s">
        <v>62</v>
      </c>
      <c r="C66" s="67">
        <v>0</v>
      </c>
      <c r="D66" s="65">
        <v>8.0299999999999994</v>
      </c>
      <c r="E66" s="16">
        <f t="shared" ref="E66" si="5">PRODUCT(C66,D66)</f>
        <v>0</v>
      </c>
      <c r="F66" s="7"/>
      <c r="G66" s="8"/>
      <c r="H66" s="2"/>
    </row>
    <row r="68" spans="1:9" x14ac:dyDescent="0.3">
      <c r="A68" s="95"/>
      <c r="B68" s="95"/>
      <c r="C68" s="95"/>
      <c r="D68" s="95"/>
      <c r="E68" s="96"/>
      <c r="F68" s="95"/>
      <c r="G68" s="95"/>
      <c r="H68" s="95"/>
      <c r="I68" s="95"/>
    </row>
    <row r="69" spans="1:9" x14ac:dyDescent="0.3">
      <c r="A69" s="95"/>
      <c r="B69" s="95"/>
      <c r="C69" s="95"/>
      <c r="D69" s="95"/>
      <c r="E69" s="96"/>
      <c r="F69" s="95"/>
      <c r="G69" s="95"/>
      <c r="H69" s="95"/>
      <c r="I69" s="95"/>
    </row>
    <row r="70" spans="1:9" ht="17.25" thickBot="1" x14ac:dyDescent="0.35">
      <c r="A70" s="95"/>
      <c r="B70" s="96"/>
      <c r="C70" s="95"/>
      <c r="D70" s="95"/>
      <c r="E70" s="97"/>
      <c r="F70" s="95"/>
      <c r="G70" s="95"/>
      <c r="H70" s="95"/>
      <c r="I70" s="95"/>
    </row>
    <row r="71" spans="1:9" x14ac:dyDescent="0.3">
      <c r="A71" s="95"/>
      <c r="B71" s="78" t="s">
        <v>14</v>
      </c>
      <c r="C71" s="79"/>
      <c r="D71" s="79"/>
      <c r="E71" s="80">
        <f>SUM(E21:E66)</f>
        <v>0</v>
      </c>
      <c r="F71" s="79"/>
      <c r="G71" s="81"/>
      <c r="H71" s="95"/>
      <c r="I71" s="95"/>
    </row>
    <row r="72" spans="1:9" x14ac:dyDescent="0.3">
      <c r="A72" s="95"/>
      <c r="B72" s="10" t="s">
        <v>11</v>
      </c>
      <c r="E72" s="82">
        <f>PRODUCT(0.21,E71)</f>
        <v>0</v>
      </c>
      <c r="G72" s="11"/>
      <c r="H72" s="95"/>
      <c r="I72" s="95"/>
    </row>
    <row r="73" spans="1:9" ht="17.25" thickBot="1" x14ac:dyDescent="0.35">
      <c r="A73" s="95"/>
      <c r="B73" s="83" t="s">
        <v>27</v>
      </c>
      <c r="C73" s="84"/>
      <c r="D73" s="84"/>
      <c r="E73" s="85">
        <f>SUM(E71,E72)</f>
        <v>0</v>
      </c>
      <c r="F73" s="84"/>
      <c r="G73" s="86"/>
      <c r="H73" s="95"/>
      <c r="I73" s="95"/>
    </row>
    <row r="74" spans="1:9" x14ac:dyDescent="0.3">
      <c r="A74" s="95"/>
      <c r="B74" s="95"/>
      <c r="C74" s="95"/>
      <c r="D74" s="95"/>
      <c r="E74" s="96"/>
      <c r="F74" s="95"/>
      <c r="G74" s="95"/>
      <c r="H74" s="95"/>
      <c r="I74" s="95"/>
    </row>
  </sheetData>
  <mergeCells count="2">
    <mergeCell ref="A20:B20"/>
    <mergeCell ref="E20:G20"/>
  </mergeCells>
  <phoneticPr fontId="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&amp;C&amp;"Trebuchet MS,Vet"&amp;20Bestelformulier 
A-ware merchandise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van Vliet</dc:creator>
  <cp:lastModifiedBy>Mitchell van Oort</cp:lastModifiedBy>
  <cp:lastPrinted>2024-10-25T08:31:14Z</cp:lastPrinted>
  <dcterms:created xsi:type="dcterms:W3CDTF">2024-05-29T09:32:29Z</dcterms:created>
  <dcterms:modified xsi:type="dcterms:W3CDTF">2026-09-16T08:05:19Z</dcterms:modified>
</cp:coreProperties>
</file>